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300" windowHeight="9000" activeTab="0"/>
  </bookViews>
  <sheets>
    <sheet name="KSS DKC1" sheetId="1" r:id="rId1"/>
  </sheets>
  <definedNames>
    <definedName name="_xlnm.Print_Area" localSheetId="0">'KSS DKC1'!$A$1:$G$123</definedName>
    <definedName name="_xlnm.Print_Titles" localSheetId="0">'KSS DKC1'!$5:$6</definedName>
  </definedNames>
  <calcPr fullCalcOnLoad="1"/>
</workbook>
</file>

<file path=xl/sharedStrings.xml><?xml version="1.0" encoding="utf-8"?>
<sst xmlns="http://schemas.openxmlformats.org/spreadsheetml/2006/main" count="250" uniqueCount="145">
  <si>
    <t>Шифър</t>
  </si>
  <si>
    <t>Вид работи</t>
  </si>
  <si>
    <t>един.</t>
  </si>
  <si>
    <t>общо</t>
  </si>
  <si>
    <t>ЦЕНА</t>
  </si>
  <si>
    <t>Количество</t>
  </si>
  <si>
    <t>м2</t>
  </si>
  <si>
    <t>м3</t>
  </si>
  <si>
    <t>бр</t>
  </si>
  <si>
    <t>м</t>
  </si>
  <si>
    <t>о.ц.</t>
  </si>
  <si>
    <t>10.011</t>
  </si>
  <si>
    <t>Вътрешна мазилка по тухлен зид - сутерен</t>
  </si>
  <si>
    <t>Вътрешна мазилка по тухлен зид - предверие</t>
  </si>
  <si>
    <t>10.871</t>
  </si>
  <si>
    <t>11.827</t>
  </si>
  <si>
    <t>Настилка полиран гранит предверие</t>
  </si>
  <si>
    <t>Облицовка цокъл с полиран гранит сграда</t>
  </si>
  <si>
    <t>26.411</t>
  </si>
  <si>
    <t>11.830</t>
  </si>
  <si>
    <t>11.819</t>
  </si>
  <si>
    <t>10.077</t>
  </si>
  <si>
    <t>Гипсова шпакловка по стени</t>
  </si>
  <si>
    <t>Очукване на варова мазилка по вътрешни стени</t>
  </si>
  <si>
    <t>13.859</t>
  </si>
  <si>
    <t>Боядисване с латекс двукратно</t>
  </si>
  <si>
    <t>Боядисване с латекс двукратно сутерен</t>
  </si>
  <si>
    <t>Ал. витрини</t>
  </si>
  <si>
    <t>49.111</t>
  </si>
  <si>
    <t xml:space="preserve">Декоративни ал. решетки </t>
  </si>
  <si>
    <t>Минерална вата 10см.</t>
  </si>
  <si>
    <t>16.031</t>
  </si>
  <si>
    <t>07.803</t>
  </si>
  <si>
    <t>07.041</t>
  </si>
  <si>
    <t>07.813</t>
  </si>
  <si>
    <t>07.815</t>
  </si>
  <si>
    <t>13.085</t>
  </si>
  <si>
    <t>08.844</t>
  </si>
  <si>
    <t xml:space="preserve">Асансьор/платформа </t>
  </si>
  <si>
    <t>Изваждане прозорец и врати от зид</t>
  </si>
  <si>
    <t>ЗЕМНИ РАБОТИ</t>
  </si>
  <si>
    <t>ТР. СХ</t>
  </si>
  <si>
    <t>КОФРАЖНИ РАБОТИ</t>
  </si>
  <si>
    <t>БЕТОНОВИ РАБОТИ</t>
  </si>
  <si>
    <t>СТОМАНЕНИ КОНСТРУКЦИИ</t>
  </si>
  <si>
    <t>Доставка и монтаж ел.табло Т разпр.вх.</t>
  </si>
  <si>
    <t>бр.</t>
  </si>
  <si>
    <t>Доставка осветително тяло тип "Луна" за вграждане - КЛЛ- 2х11 W</t>
  </si>
  <si>
    <t>Доставка и монтаж конзоли</t>
  </si>
  <si>
    <t>Доставка и монтаж разклонителни кутии</t>
  </si>
  <si>
    <t>Монтаж ЛОТ на таван</t>
  </si>
  <si>
    <t>Монтаж осветително тяло за вграждане тип "Луна"</t>
  </si>
  <si>
    <t>Монтаж осветително тяло за евак. осветление</t>
  </si>
  <si>
    <t>Доставка СВТ 3x1,5 мм2</t>
  </si>
  <si>
    <t>м.</t>
  </si>
  <si>
    <t>Свързване проводник към съоръжение до 6 мм2</t>
  </si>
  <si>
    <t>Доставка кабел СВТ 3x6 мм2</t>
  </si>
  <si>
    <t>Доставка кабел СВТ 5x6 мм2</t>
  </si>
  <si>
    <t>Доставка кабел СВТ5х16 мм2</t>
  </si>
  <si>
    <t>Полагане кабел по стена</t>
  </si>
  <si>
    <t>Полагане кабел над окачен таван</t>
  </si>
  <si>
    <t xml:space="preserve">Доставка метален шлаух с PVC покритие </t>
  </si>
  <si>
    <t>Направа сухи разделки кабел</t>
  </si>
  <si>
    <t>Доставка и полагане ПВЦ канал</t>
  </si>
  <si>
    <t>Полагане кабел в канал</t>
  </si>
  <si>
    <t>Направа на заземление с  2 бр. L=3 м 2 1/2"</t>
  </si>
  <si>
    <t>Доставка и монтаж контролна клема в кутия с надпис „Мълниезащита”</t>
  </si>
  <si>
    <t>Измерване заземителен контур</t>
  </si>
  <si>
    <t>АРМИРОВЪЧНИ РАБОТИ</t>
  </si>
  <si>
    <t>Изработка и монтаж на стоманени конструкции</t>
  </si>
  <si>
    <t>Разбиване на каменна зидария</t>
  </si>
  <si>
    <t>Демонтиране на стари парапети</t>
  </si>
  <si>
    <t>Демонтиране на ветрозаборник от поликарбонат</t>
  </si>
  <si>
    <t>Усилване на отвор с метални профили</t>
  </si>
  <si>
    <t>к-т</t>
  </si>
  <si>
    <t>Первази полиран гранит предверие</t>
  </si>
  <si>
    <t>Растерен окачен таван</t>
  </si>
  <si>
    <t>КОЛИЧЕСТВЕНО-СТОЙНОСТНА СМЕТКА</t>
  </si>
  <si>
    <t>Сума без ДДС:</t>
  </si>
  <si>
    <t>ЧАСТ: АРХИТЕКТУРНА</t>
  </si>
  <si>
    <t>ЧАСТ: СТРОИТЕЛНИ КОНСТРУКЦИИ</t>
  </si>
  <si>
    <t>ЧАСТ: ЕЛЕКТРО</t>
  </si>
  <si>
    <t>ДДС 20%:</t>
  </si>
  <si>
    <t>ед. мярка</t>
  </si>
  <si>
    <t>№</t>
  </si>
  <si>
    <t>I.</t>
  </si>
  <si>
    <t>II.</t>
  </si>
  <si>
    <t>III.</t>
  </si>
  <si>
    <t>Ел. табло</t>
  </si>
  <si>
    <t>Осветителна инсталация</t>
  </si>
  <si>
    <t>Двигателна инсталация</t>
  </si>
  <si>
    <t>Мълниезащита</t>
  </si>
  <si>
    <t>Остъклен ал. парапет</t>
  </si>
  <si>
    <t>Обличане колони с композитен алуминиев панел</t>
  </si>
  <si>
    <t>Изкоп на ями 0.3-2.0 м2 и дълбочина до 2 м ръчно в земни почви</t>
  </si>
  <si>
    <t>Изкоп с ширина до 0.6 м и дълбочина до 2 м ръчно в з.п. неукрепен</t>
  </si>
  <si>
    <t>Кофраж за стени с деб. над 15 см и за ст.бетонни противоземетръсни шайби</t>
  </si>
  <si>
    <t>Превоз бетон с автобетоновоз</t>
  </si>
  <si>
    <t>Минизиране мет. повърхности със ср. феролит</t>
  </si>
  <si>
    <t>Ал. парапет - стълбище</t>
  </si>
  <si>
    <t>Направа на обратен насип за пълнеж и уплътняване</t>
  </si>
  <si>
    <t>кг</t>
  </si>
  <si>
    <t>Изработка и монтаж на армировка-обикн. и средна сложност ф6-12 мм</t>
  </si>
  <si>
    <t>Прехвърляне на земни почви до 3 м хоризонтално или 2 м вертикално разстояние</t>
  </si>
  <si>
    <t>Натоварване на земни почви на камион ръчно</t>
  </si>
  <si>
    <t>Извозване на пръст и отпадъци със самосвал на сметище</t>
  </si>
  <si>
    <t>Кофраж за стоманобетонови плочи и греди при плочи</t>
  </si>
  <si>
    <t>Полагане на армиран бетон клас В25 за основи , фундаментни плочи и настилки</t>
  </si>
  <si>
    <t>Полагане на армиран бетон клас В25 за плочи</t>
  </si>
  <si>
    <t>Изработка и монтаж на армировка-обикн. и средна сложност ф14-50 мм</t>
  </si>
  <si>
    <t>Ал. плъзгаща врата с ел. управление 125/210</t>
  </si>
  <si>
    <t>Зидария с газобетонни блокчета за зазиждане съществуващ отвор /сутерен/</t>
  </si>
  <si>
    <t>Доставка и монтаж ключ обикновен</t>
  </si>
  <si>
    <t>Доставка и монтаж ключ девиаторен</t>
  </si>
  <si>
    <t>Доставка и монтаж ключ осветление сериен</t>
  </si>
  <si>
    <t>Доставка лум.осветително тяло 4х14W - пури TL5 -за вграждане в окачен таван</t>
  </si>
  <si>
    <t>Доставка осветително тяло за евак.осветление - 12W - LED</t>
  </si>
  <si>
    <t xml:space="preserve">Полагане кабели в канал </t>
  </si>
  <si>
    <t>Доставка и полагане PVC канал по стена</t>
  </si>
  <si>
    <t>Свързване проводник към съоржение до 16 мм2</t>
  </si>
  <si>
    <t>Свързване проводник към съоржение до 6 мм2</t>
  </si>
  <si>
    <t>Настилка от тротоарни плочи</t>
  </si>
  <si>
    <t>Бордюри при тротоарни плочи</t>
  </si>
  <si>
    <t>Натоварване на отпадъци на камион</t>
  </si>
  <si>
    <t>Бордюри при тротоарни плочки към зелени площи</t>
  </si>
  <si>
    <t>Армиран бетон за настилка</t>
  </si>
  <si>
    <t>Разваляне на съществуващ тротоар около вход</t>
  </si>
  <si>
    <t>ПДЧ плоскости по стени</t>
  </si>
  <si>
    <t>Доставка и монтаж прекъсвач в ел.т.сутерен</t>
  </si>
  <si>
    <t>Водосточно казанче</t>
  </si>
  <si>
    <t>Водосточна тръба</t>
  </si>
  <si>
    <t>Седящ улук</t>
  </si>
  <si>
    <t>Обшивка ламарина</t>
  </si>
  <si>
    <t>Направа на циментова замазка</t>
  </si>
  <si>
    <t>Настилка термолющен гранит стълбище</t>
  </si>
  <si>
    <t>Демонтаж същ. парапет балкон</t>
  </si>
  <si>
    <t>Обличане с композитен алуминиев панел, козирки, тавани</t>
  </si>
  <si>
    <t>Ал. вътрешни врати с антипаник брави</t>
  </si>
  <si>
    <t>Ал. входна врата с антипаник брава</t>
  </si>
  <si>
    <t>Трислойни термопанели</t>
  </si>
  <si>
    <t>Направа и разваляне на тръбно фасадно скеле</t>
  </si>
  <si>
    <t>Грундиране и полагане на минерална мазилка</t>
  </si>
  <si>
    <t>Обща стойност:</t>
  </si>
  <si>
    <t>ИЗПЪЛНИТЕЛ: ............................</t>
  </si>
  <si>
    <r>
      <rPr>
        <b/>
        <sz val="10"/>
        <rFont val="Calibri"/>
        <family val="2"/>
      </rPr>
      <t>Обект:</t>
    </r>
    <r>
      <rPr>
        <sz val="10"/>
        <rFont val="Calibri"/>
        <family val="2"/>
      </rPr>
      <t xml:space="preserve"> „Изграждане на платформа за инвалиди и оформяне на централен вход на ДКЦ-1-Русе ЕООД”</t>
    </r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</si>
</sst>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\ &quot;лв.&quot;"/>
  </numFmts>
  <fonts count="43">
    <font>
      <sz val="10"/>
      <name val="Avanti"/>
      <family val="0"/>
    </font>
    <font>
      <sz val="11"/>
      <color indexed="8"/>
      <name val="Calibri"/>
      <family val="2"/>
    </font>
    <font>
      <sz val="8"/>
      <name val="Avanti"/>
      <family val="2"/>
    </font>
    <font>
      <sz val="10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vanti"/>
      <family val="0"/>
    </font>
    <font>
      <u val="single"/>
      <sz val="10"/>
      <color indexed="20"/>
      <name val="Avant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vanti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vant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 wrapText="1"/>
    </xf>
    <xf numFmtId="0" fontId="3" fillId="0" borderId="11" xfId="33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vertical="center" wrapText="1"/>
      <protection/>
    </xf>
    <xf numFmtId="0" fontId="4" fillId="0" borderId="10" xfId="33" applyFont="1" applyFill="1" applyBorder="1" applyAlignment="1">
      <alignment vertical="center" wrapText="1"/>
      <protection/>
    </xf>
    <xf numFmtId="0" fontId="3" fillId="0" borderId="12" xfId="33" applyFont="1" applyFill="1" applyBorder="1" applyAlignment="1">
      <alignment horizontal="center" vertical="center" wrapText="1"/>
      <protection/>
    </xf>
    <xf numFmtId="0" fontId="3" fillId="0" borderId="13" xfId="33" applyFont="1" applyFill="1" applyBorder="1" applyAlignment="1">
      <alignment vertical="center" wrapText="1"/>
      <protection/>
    </xf>
    <xf numFmtId="164" fontId="4" fillId="0" borderId="10" xfId="0" applyNumberFormat="1" applyFont="1" applyFill="1" applyBorder="1" applyAlignment="1">
      <alignment vertical="center" wrapText="1"/>
    </xf>
    <xf numFmtId="164" fontId="3" fillId="0" borderId="10" xfId="33" applyNumberFormat="1" applyFont="1" applyFill="1" applyBorder="1" applyAlignment="1">
      <alignment vertical="center" wrapText="1"/>
      <protection/>
    </xf>
    <xf numFmtId="164" fontId="3" fillId="0" borderId="14" xfId="33" applyNumberFormat="1" applyFont="1" applyFill="1" applyBorder="1" applyAlignment="1">
      <alignment vertical="center" wrapText="1"/>
      <protection/>
    </xf>
    <xf numFmtId="164" fontId="4" fillId="0" borderId="13" xfId="33" applyNumberFormat="1" applyFont="1" applyFill="1" applyBorder="1" applyAlignment="1">
      <alignment horizontal="right" vertical="center" wrapText="1"/>
      <protection/>
    </xf>
    <xf numFmtId="164" fontId="4" fillId="0" borderId="15" xfId="33" applyNumberFormat="1" applyFont="1" applyFill="1" applyBorder="1" applyAlignment="1">
      <alignment vertical="center" wrapText="1"/>
      <protection/>
    </xf>
    <xf numFmtId="164" fontId="4" fillId="0" borderId="16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Continuous" vertical="center" wrapText="1"/>
    </xf>
    <xf numFmtId="164" fontId="4" fillId="0" borderId="20" xfId="0" applyNumberFormat="1" applyFont="1" applyFill="1" applyBorder="1" applyAlignment="1">
      <alignment horizontal="centerContinuous" vertical="center" wrapText="1"/>
    </xf>
    <xf numFmtId="0" fontId="4" fillId="0" borderId="18" xfId="0" applyFont="1" applyFill="1" applyBorder="1" applyAlignment="1">
      <alignment vertical="center" wrapText="1"/>
    </xf>
    <xf numFmtId="164" fontId="4" fillId="0" borderId="18" xfId="0" applyNumberFormat="1" applyFont="1" applyFill="1" applyBorder="1" applyAlignment="1">
      <alignment vertical="center" wrapText="1"/>
    </xf>
    <xf numFmtId="0" fontId="4" fillId="0" borderId="17" xfId="33" applyFont="1" applyFill="1" applyBorder="1" applyAlignment="1">
      <alignment horizontal="center" vertical="center" wrapText="1"/>
      <protection/>
    </xf>
    <xf numFmtId="164" fontId="3" fillId="0" borderId="17" xfId="33" applyNumberFormat="1" applyFont="1" applyFill="1" applyBorder="1" applyAlignment="1">
      <alignment vertical="center" wrapText="1"/>
      <protection/>
    </xf>
    <xf numFmtId="164" fontId="3" fillId="0" borderId="21" xfId="33" applyNumberFormat="1" applyFont="1" applyFill="1" applyBorder="1" applyAlignment="1">
      <alignment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vertical="center" wrapText="1"/>
    </xf>
    <xf numFmtId="164" fontId="3" fillId="0" borderId="21" xfId="0" applyNumberFormat="1" applyFont="1" applyFill="1" applyBorder="1" applyAlignment="1">
      <alignment vertical="center" wrapText="1"/>
    </xf>
    <xf numFmtId="0" fontId="3" fillId="0" borderId="10" xfId="33" applyFont="1" applyFill="1" applyBorder="1" applyAlignment="1">
      <alignment horizontal="center" vertical="center" wrapText="1"/>
      <protection/>
    </xf>
    <xf numFmtId="0" fontId="3" fillId="0" borderId="13" xfId="33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7" xfId="33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33" applyFont="1" applyFill="1" applyBorder="1" applyAlignment="1">
      <alignment horizontal="center" vertical="center" wrapText="1"/>
      <protection/>
    </xf>
    <xf numFmtId="0" fontId="3" fillId="0" borderId="23" xfId="33" applyFont="1" applyFill="1" applyBorder="1" applyAlignment="1">
      <alignment vertical="center" wrapText="1"/>
      <protection/>
    </xf>
    <xf numFmtId="0" fontId="3" fillId="0" borderId="23" xfId="33" applyFont="1" applyFill="1" applyBorder="1" applyAlignment="1">
      <alignment horizontal="center" vertical="center" wrapText="1"/>
      <protection/>
    </xf>
    <xf numFmtId="164" fontId="4" fillId="0" borderId="23" xfId="33" applyNumberFormat="1" applyFont="1" applyFill="1" applyBorder="1" applyAlignment="1">
      <alignment horizontal="right" vertical="center" wrapText="1"/>
      <protection/>
    </xf>
    <xf numFmtId="164" fontId="4" fillId="0" borderId="24" xfId="33" applyNumberFormat="1" applyFont="1" applyFill="1" applyBorder="1" applyAlignment="1">
      <alignment vertical="center" wrapText="1"/>
      <protection/>
    </xf>
    <xf numFmtId="2" fontId="3" fillId="0" borderId="10" xfId="0" applyNumberFormat="1" applyFont="1" applyFill="1" applyBorder="1" applyAlignment="1">
      <alignment vertical="center" wrapText="1"/>
    </xf>
    <xf numFmtId="2" fontId="3" fillId="0" borderId="13" xfId="0" applyNumberFormat="1" applyFont="1" applyFill="1" applyBorder="1" applyAlignment="1">
      <alignment vertical="center" wrapText="1"/>
    </xf>
    <xf numFmtId="2" fontId="3" fillId="0" borderId="17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2" fontId="4" fillId="0" borderId="18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2" fontId="3" fillId="0" borderId="23" xfId="0" applyNumberFormat="1" applyFont="1" applyFill="1" applyBorder="1" applyAlignment="1">
      <alignment vertical="center" wrapText="1"/>
    </xf>
    <xf numFmtId="17" fontId="3" fillId="0" borderId="10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25" xfId="33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3" fillId="0" borderId="0" xfId="33" applyFont="1" applyFill="1" applyBorder="1" applyAlignment="1">
      <alignment horizontal="center" vertical="center" wrapText="1"/>
      <protection/>
    </xf>
    <xf numFmtId="0" fontId="3" fillId="0" borderId="0" xfId="33" applyFont="1" applyFill="1" applyBorder="1" applyAlignment="1">
      <alignment vertical="center" wrapText="1"/>
      <protection/>
    </xf>
    <xf numFmtId="2" fontId="3" fillId="0" borderId="0" xfId="0" applyNumberFormat="1" applyFont="1" applyFill="1" applyBorder="1" applyAlignment="1">
      <alignment vertical="center" wrapText="1"/>
    </xf>
    <xf numFmtId="164" fontId="4" fillId="0" borderId="0" xfId="33" applyNumberFormat="1" applyFont="1" applyFill="1" applyBorder="1" applyAlignment="1">
      <alignment horizontal="right" vertical="center" wrapText="1"/>
      <protection/>
    </xf>
    <xf numFmtId="164" fontId="4" fillId="0" borderId="0" xfId="33" applyNumberFormat="1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164" fontId="4" fillId="0" borderId="0" xfId="33" applyNumberFormat="1" applyFont="1" applyFill="1" applyBorder="1" applyAlignment="1">
      <alignment horizontal="right" vertical="center"/>
      <protection/>
    </xf>
    <xf numFmtId="0" fontId="3" fillId="0" borderId="18" xfId="0" applyFont="1" applyFill="1" applyBorder="1" applyAlignment="1">
      <alignment vertical="center" wrapText="1"/>
    </xf>
    <xf numFmtId="164" fontId="3" fillId="0" borderId="18" xfId="0" applyNumberFormat="1" applyFont="1" applyFill="1" applyBorder="1" applyAlignment="1">
      <alignment vertical="center" wrapText="1"/>
    </xf>
    <xf numFmtId="0" fontId="3" fillId="0" borderId="26" xfId="33" applyFont="1" applyFill="1" applyBorder="1" applyAlignment="1">
      <alignment horizontal="center" vertical="center" wrapText="1"/>
      <protection/>
    </xf>
    <xf numFmtId="0" fontId="3" fillId="0" borderId="18" xfId="33" applyFont="1" applyFill="1" applyBorder="1" applyAlignment="1">
      <alignment horizontal="center" vertical="center" wrapText="1"/>
      <protection/>
    </xf>
    <xf numFmtId="0" fontId="4" fillId="0" borderId="18" xfId="33" applyFont="1" applyFill="1" applyBorder="1" applyAlignment="1">
      <alignment vertical="center" wrapText="1"/>
      <protection/>
    </xf>
    <xf numFmtId="164" fontId="3" fillId="0" borderId="18" xfId="33" applyNumberFormat="1" applyFont="1" applyFill="1" applyBorder="1" applyAlignment="1">
      <alignment vertical="center" wrapText="1"/>
      <protection/>
    </xf>
    <xf numFmtId="164" fontId="3" fillId="0" borderId="16" xfId="33" applyNumberFormat="1" applyFont="1" applyFill="1" applyBorder="1" applyAlignment="1">
      <alignment vertical="center" wrapText="1"/>
      <protection/>
    </xf>
    <xf numFmtId="0" fontId="3" fillId="0" borderId="26" xfId="0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164" fontId="4" fillId="0" borderId="23" xfId="0" applyNumberFormat="1" applyFont="1" applyFill="1" applyBorder="1" applyAlignment="1">
      <alignment horizontal="right" vertical="center" wrapText="1"/>
    </xf>
    <xf numFmtId="164" fontId="4" fillId="0" borderId="24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KS--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showGridLines="0" showZeros="0" tabSelected="1" zoomScalePageLayoutView="0" workbookViewId="0" topLeftCell="A109">
      <selection activeCell="J12" sqref="J12"/>
    </sheetView>
  </sheetViews>
  <sheetFormatPr defaultColWidth="9.125" defaultRowHeight="12.75"/>
  <cols>
    <col min="1" max="1" width="5.00390625" style="40" customWidth="1"/>
    <col min="2" max="2" width="7.875" style="40" customWidth="1"/>
    <col min="3" max="3" width="57.125" style="39" customWidth="1"/>
    <col min="4" max="4" width="7.125" style="40" customWidth="1"/>
    <col min="5" max="5" width="10.625" style="39" customWidth="1"/>
    <col min="6" max="6" width="12.125" style="39" customWidth="1"/>
    <col min="7" max="7" width="14.375" style="39" customWidth="1"/>
    <col min="8" max="8" width="9.875" style="37" bestFit="1" customWidth="1"/>
    <col min="9" max="16384" width="9.125" style="37" customWidth="1"/>
  </cols>
  <sheetData>
    <row r="1" spans="1:7" ht="12.75" customHeight="1">
      <c r="A1" s="92" t="s">
        <v>144</v>
      </c>
      <c r="B1" s="39"/>
      <c r="D1" s="39"/>
      <c r="G1" s="63"/>
    </row>
    <row r="2" ht="13.5">
      <c r="A2" s="60"/>
    </row>
    <row r="3" spans="1:7" ht="15">
      <c r="A3" s="87" t="s">
        <v>77</v>
      </c>
      <c r="B3" s="87"/>
      <c r="C3" s="87"/>
      <c r="D3" s="87"/>
      <c r="E3" s="87"/>
      <c r="F3" s="87"/>
      <c r="G3" s="87"/>
    </row>
    <row r="4" ht="14.25" thickBot="1"/>
    <row r="5" spans="1:7" ht="13.5">
      <c r="A5" s="90" t="s">
        <v>84</v>
      </c>
      <c r="B5" s="88" t="s">
        <v>0</v>
      </c>
      <c r="C5" s="88" t="s">
        <v>1</v>
      </c>
      <c r="D5" s="88" t="s">
        <v>83</v>
      </c>
      <c r="E5" s="88" t="s">
        <v>5</v>
      </c>
      <c r="F5" s="21" t="s">
        <v>4</v>
      </c>
      <c r="G5" s="22"/>
    </row>
    <row r="6" spans="1:7" ht="14.25" thickBot="1">
      <c r="A6" s="91"/>
      <c r="B6" s="89"/>
      <c r="C6" s="89"/>
      <c r="D6" s="89"/>
      <c r="E6" s="89"/>
      <c r="F6" s="54" t="s">
        <v>2</v>
      </c>
      <c r="G6" s="55" t="s">
        <v>3</v>
      </c>
    </row>
    <row r="7" spans="1:7" ht="14.25" thickBot="1">
      <c r="A7" s="56" t="s">
        <v>85</v>
      </c>
      <c r="B7" s="33"/>
      <c r="C7" s="28" t="s">
        <v>80</v>
      </c>
      <c r="D7" s="33"/>
      <c r="E7" s="19"/>
      <c r="F7" s="29"/>
      <c r="G7" s="30"/>
    </row>
    <row r="8" spans="1:7" ht="13.5">
      <c r="A8" s="75"/>
      <c r="B8" s="76"/>
      <c r="C8" s="77" t="s">
        <v>40</v>
      </c>
      <c r="D8" s="76"/>
      <c r="E8" s="73">
        <v>0</v>
      </c>
      <c r="F8" s="78"/>
      <c r="G8" s="79">
        <f>F8*B8</f>
        <v>0</v>
      </c>
    </row>
    <row r="9" spans="1:7" ht="13.5">
      <c r="A9" s="8">
        <v>1</v>
      </c>
      <c r="B9" s="31">
        <v>1.817</v>
      </c>
      <c r="C9" s="9" t="s">
        <v>94</v>
      </c>
      <c r="D9" s="31" t="s">
        <v>7</v>
      </c>
      <c r="E9" s="46">
        <v>3.93</v>
      </c>
      <c r="F9" s="14"/>
      <c r="G9" s="15"/>
    </row>
    <row r="10" spans="1:7" ht="13.5">
      <c r="A10" s="8">
        <v>2</v>
      </c>
      <c r="B10" s="31">
        <v>1.031</v>
      </c>
      <c r="C10" s="9" t="s">
        <v>95</v>
      </c>
      <c r="D10" s="31" t="s">
        <v>7</v>
      </c>
      <c r="E10" s="46">
        <v>4.47</v>
      </c>
      <c r="F10" s="14"/>
      <c r="G10" s="15"/>
    </row>
    <row r="11" spans="1:7" ht="27">
      <c r="A11" s="8">
        <v>3</v>
      </c>
      <c r="B11" s="31">
        <v>1.061</v>
      </c>
      <c r="C11" s="9" t="s">
        <v>103</v>
      </c>
      <c r="D11" s="31" t="s">
        <v>7</v>
      </c>
      <c r="E11" s="46">
        <v>10.5</v>
      </c>
      <c r="F11" s="14"/>
      <c r="G11" s="15"/>
    </row>
    <row r="12" spans="1:7" ht="13.5">
      <c r="A12" s="8">
        <v>4</v>
      </c>
      <c r="B12" s="31">
        <v>1.081</v>
      </c>
      <c r="C12" s="9" t="s">
        <v>104</v>
      </c>
      <c r="D12" s="31" t="s">
        <v>7</v>
      </c>
      <c r="E12" s="46">
        <v>10.5</v>
      </c>
      <c r="F12" s="14"/>
      <c r="G12" s="15"/>
    </row>
    <row r="13" spans="1:7" ht="13.5">
      <c r="A13" s="8">
        <v>5</v>
      </c>
      <c r="B13" s="31" t="s">
        <v>41</v>
      </c>
      <c r="C13" s="9" t="s">
        <v>105</v>
      </c>
      <c r="D13" s="31" t="s">
        <v>7</v>
      </c>
      <c r="E13" s="46">
        <v>10.5</v>
      </c>
      <c r="F13" s="14"/>
      <c r="G13" s="15"/>
    </row>
    <row r="14" spans="1:7" ht="13.5">
      <c r="A14" s="8">
        <v>6</v>
      </c>
      <c r="B14" s="31"/>
      <c r="C14" s="9" t="s">
        <v>100</v>
      </c>
      <c r="D14" s="31" t="s">
        <v>7</v>
      </c>
      <c r="E14" s="46">
        <v>6</v>
      </c>
      <c r="F14" s="14"/>
      <c r="G14" s="15"/>
    </row>
    <row r="15" spans="1:7" ht="13.5">
      <c r="A15" s="8"/>
      <c r="B15" s="31"/>
      <c r="C15" s="10" t="s">
        <v>42</v>
      </c>
      <c r="D15" s="31"/>
      <c r="E15" s="46">
        <v>0</v>
      </c>
      <c r="F15" s="14"/>
      <c r="G15" s="15"/>
    </row>
    <row r="16" spans="1:7" ht="13.5">
      <c r="A16" s="8">
        <v>6</v>
      </c>
      <c r="B16" s="31">
        <v>2.011</v>
      </c>
      <c r="C16" s="9" t="s">
        <v>106</v>
      </c>
      <c r="D16" s="31" t="s">
        <v>6</v>
      </c>
      <c r="E16" s="46">
        <v>54.03</v>
      </c>
      <c r="F16" s="14"/>
      <c r="G16" s="15"/>
    </row>
    <row r="17" spans="1:7" ht="27">
      <c r="A17" s="8">
        <v>7</v>
      </c>
      <c r="B17" s="31">
        <v>2.061</v>
      </c>
      <c r="C17" s="9" t="s">
        <v>96</v>
      </c>
      <c r="D17" s="31" t="s">
        <v>6</v>
      </c>
      <c r="E17" s="46">
        <v>2.03</v>
      </c>
      <c r="F17" s="14"/>
      <c r="G17" s="15"/>
    </row>
    <row r="18" spans="1:7" ht="13.5">
      <c r="A18" s="8"/>
      <c r="B18" s="31"/>
      <c r="C18" s="10" t="s">
        <v>68</v>
      </c>
      <c r="D18" s="31"/>
      <c r="E18" s="46"/>
      <c r="F18" s="14"/>
      <c r="G18" s="15"/>
    </row>
    <row r="19" spans="1:7" ht="27">
      <c r="A19" s="8">
        <v>8</v>
      </c>
      <c r="B19" s="31">
        <v>3.012</v>
      </c>
      <c r="C19" s="9" t="s">
        <v>102</v>
      </c>
      <c r="D19" s="31" t="s">
        <v>101</v>
      </c>
      <c r="E19" s="46">
        <v>479</v>
      </c>
      <c r="F19" s="14"/>
      <c r="G19" s="15"/>
    </row>
    <row r="20" spans="1:7" ht="27">
      <c r="A20" s="8">
        <v>9</v>
      </c>
      <c r="B20" s="31">
        <v>3.014</v>
      </c>
      <c r="C20" s="9" t="s">
        <v>109</v>
      </c>
      <c r="D20" s="31" t="s">
        <v>101</v>
      </c>
      <c r="E20" s="46">
        <v>52</v>
      </c>
      <c r="F20" s="14"/>
      <c r="G20" s="15"/>
    </row>
    <row r="21" spans="1:7" ht="13.5">
      <c r="A21" s="8"/>
      <c r="B21" s="31"/>
      <c r="C21" s="10" t="s">
        <v>43</v>
      </c>
      <c r="D21" s="31"/>
      <c r="E21" s="46"/>
      <c r="F21" s="14"/>
      <c r="G21" s="15"/>
    </row>
    <row r="22" spans="1:7" ht="27">
      <c r="A22" s="8">
        <v>10</v>
      </c>
      <c r="B22" s="31">
        <v>4.069</v>
      </c>
      <c r="C22" s="9" t="s">
        <v>107</v>
      </c>
      <c r="D22" s="31" t="s">
        <v>7</v>
      </c>
      <c r="E22" s="46">
        <v>4.54</v>
      </c>
      <c r="F22" s="14"/>
      <c r="G22" s="15"/>
    </row>
    <row r="23" spans="1:7" ht="13.5">
      <c r="A23" s="8">
        <v>11</v>
      </c>
      <c r="B23" s="31">
        <v>4.135</v>
      </c>
      <c r="C23" s="9" t="s">
        <v>108</v>
      </c>
      <c r="D23" s="31" t="s">
        <v>7</v>
      </c>
      <c r="E23" s="46">
        <v>6.61</v>
      </c>
      <c r="F23" s="14"/>
      <c r="G23" s="15"/>
    </row>
    <row r="24" spans="1:7" ht="13.5">
      <c r="A24" s="8">
        <v>12</v>
      </c>
      <c r="B24" s="31" t="s">
        <v>41</v>
      </c>
      <c r="C24" s="9" t="s">
        <v>97</v>
      </c>
      <c r="D24" s="31" t="s">
        <v>7</v>
      </c>
      <c r="E24" s="46">
        <v>11.15</v>
      </c>
      <c r="F24" s="14"/>
      <c r="G24" s="15"/>
    </row>
    <row r="25" spans="1:7" ht="13.5">
      <c r="A25" s="8"/>
      <c r="B25" s="31"/>
      <c r="C25" s="10" t="s">
        <v>44</v>
      </c>
      <c r="D25" s="31"/>
      <c r="E25" s="46"/>
      <c r="F25" s="14"/>
      <c r="G25" s="15"/>
    </row>
    <row r="26" spans="1:7" ht="13.5">
      <c r="A26" s="8">
        <v>13</v>
      </c>
      <c r="B26" s="31"/>
      <c r="C26" s="9" t="s">
        <v>69</v>
      </c>
      <c r="D26" s="31" t="s">
        <v>101</v>
      </c>
      <c r="E26" s="46">
        <v>2499.66</v>
      </c>
      <c r="F26" s="14"/>
      <c r="G26" s="15"/>
    </row>
    <row r="27" spans="1:7" ht="14.25" thickBot="1">
      <c r="A27" s="41"/>
      <c r="B27" s="43"/>
      <c r="C27" s="42"/>
      <c r="D27" s="43"/>
      <c r="E27" s="52"/>
      <c r="F27" s="44"/>
      <c r="G27" s="45"/>
    </row>
    <row r="28" spans="1:7" ht="14.25" thickBot="1">
      <c r="A28" s="56" t="s">
        <v>86</v>
      </c>
      <c r="B28" s="33"/>
      <c r="C28" s="28" t="s">
        <v>79</v>
      </c>
      <c r="D28" s="33"/>
      <c r="E28" s="48"/>
      <c r="F28" s="29"/>
      <c r="G28" s="30"/>
    </row>
    <row r="29" spans="1:8" ht="27">
      <c r="A29" s="80">
        <v>1</v>
      </c>
      <c r="B29" s="34">
        <v>5.525</v>
      </c>
      <c r="C29" s="73" t="s">
        <v>111</v>
      </c>
      <c r="D29" s="34" t="s">
        <v>7</v>
      </c>
      <c r="E29" s="81">
        <v>0.5</v>
      </c>
      <c r="F29" s="74"/>
      <c r="G29" s="79"/>
      <c r="H29" s="38"/>
    </row>
    <row r="30" spans="1:8" ht="12.75" customHeight="1">
      <c r="A30" s="3">
        <v>2</v>
      </c>
      <c r="B30" s="2" t="s">
        <v>11</v>
      </c>
      <c r="C30" s="1" t="s">
        <v>12</v>
      </c>
      <c r="D30" s="2" t="s">
        <v>6</v>
      </c>
      <c r="E30" s="46">
        <v>1</v>
      </c>
      <c r="F30" s="7"/>
      <c r="G30" s="15"/>
      <c r="H30" s="38"/>
    </row>
    <row r="31" spans="1:8" ht="12.75" customHeight="1">
      <c r="A31" s="3">
        <v>3</v>
      </c>
      <c r="B31" s="2" t="s">
        <v>11</v>
      </c>
      <c r="C31" s="1" t="s">
        <v>13</v>
      </c>
      <c r="D31" s="2" t="s">
        <v>6</v>
      </c>
      <c r="E31" s="46">
        <v>25</v>
      </c>
      <c r="F31" s="7"/>
      <c r="G31" s="15"/>
      <c r="H31" s="38"/>
    </row>
    <row r="32" spans="1:8" ht="12.75" customHeight="1">
      <c r="A32" s="3">
        <v>4</v>
      </c>
      <c r="B32" s="2" t="s">
        <v>21</v>
      </c>
      <c r="C32" s="1" t="s">
        <v>22</v>
      </c>
      <c r="D32" s="2" t="s">
        <v>6</v>
      </c>
      <c r="E32" s="46">
        <v>26</v>
      </c>
      <c r="F32" s="7"/>
      <c r="G32" s="15"/>
      <c r="H32" s="38"/>
    </row>
    <row r="33" spans="1:8" ht="12.75" customHeight="1">
      <c r="A33" s="3">
        <v>5</v>
      </c>
      <c r="B33" s="2" t="s">
        <v>14</v>
      </c>
      <c r="C33" s="1" t="s">
        <v>23</v>
      </c>
      <c r="D33" s="2" t="s">
        <v>6</v>
      </c>
      <c r="E33" s="46">
        <v>16</v>
      </c>
      <c r="F33" s="7"/>
      <c r="G33" s="15"/>
      <c r="H33" s="38"/>
    </row>
    <row r="34" spans="1:8" ht="12.75" customHeight="1">
      <c r="A34" s="3">
        <v>6</v>
      </c>
      <c r="B34" s="2" t="s">
        <v>15</v>
      </c>
      <c r="C34" s="1" t="s">
        <v>16</v>
      </c>
      <c r="D34" s="2" t="s">
        <v>6</v>
      </c>
      <c r="E34" s="46">
        <v>43</v>
      </c>
      <c r="F34" s="7"/>
      <c r="G34" s="15"/>
      <c r="H34" s="38"/>
    </row>
    <row r="35" spans="1:8" ht="12.75" customHeight="1">
      <c r="A35" s="3">
        <v>7</v>
      </c>
      <c r="B35" s="2" t="s">
        <v>15</v>
      </c>
      <c r="C35" s="1" t="s">
        <v>75</v>
      </c>
      <c r="D35" s="2" t="s">
        <v>6</v>
      </c>
      <c r="E35" s="46">
        <v>7</v>
      </c>
      <c r="F35" s="7"/>
      <c r="G35" s="15"/>
      <c r="H35" s="38"/>
    </row>
    <row r="36" spans="1:8" ht="12.75" customHeight="1">
      <c r="A36" s="3">
        <v>8</v>
      </c>
      <c r="B36" s="2" t="s">
        <v>15</v>
      </c>
      <c r="C36" s="1" t="s">
        <v>134</v>
      </c>
      <c r="D36" s="2" t="s">
        <v>6</v>
      </c>
      <c r="E36" s="46">
        <v>22</v>
      </c>
      <c r="F36" s="7"/>
      <c r="G36" s="15"/>
      <c r="H36" s="38"/>
    </row>
    <row r="37" spans="1:8" ht="12.75" customHeight="1">
      <c r="A37" s="3">
        <v>9</v>
      </c>
      <c r="B37" s="2" t="s">
        <v>15</v>
      </c>
      <c r="C37" s="1" t="s">
        <v>17</v>
      </c>
      <c r="D37" s="2" t="s">
        <v>6</v>
      </c>
      <c r="E37" s="46">
        <v>35</v>
      </c>
      <c r="F37" s="7"/>
      <c r="G37" s="15"/>
      <c r="H37" s="38"/>
    </row>
    <row r="38" spans="1:8" ht="12.75" customHeight="1">
      <c r="A38" s="3">
        <v>10</v>
      </c>
      <c r="B38" s="2" t="s">
        <v>18</v>
      </c>
      <c r="C38" s="1" t="s">
        <v>126</v>
      </c>
      <c r="D38" s="2" t="s">
        <v>6</v>
      </c>
      <c r="E38" s="46">
        <v>107</v>
      </c>
      <c r="F38" s="7"/>
      <c r="G38" s="15"/>
      <c r="H38" s="38"/>
    </row>
    <row r="39" spans="1:7" ht="12.75" customHeight="1">
      <c r="A39" s="8">
        <v>11</v>
      </c>
      <c r="B39" s="31"/>
      <c r="C39" s="9" t="s">
        <v>123</v>
      </c>
      <c r="D39" s="31" t="s">
        <v>7</v>
      </c>
      <c r="E39" s="46">
        <v>19</v>
      </c>
      <c r="F39" s="14"/>
      <c r="G39" s="15"/>
    </row>
    <row r="40" spans="1:8" ht="12.75" customHeight="1">
      <c r="A40" s="3">
        <v>12</v>
      </c>
      <c r="B40" s="31" t="s">
        <v>41</v>
      </c>
      <c r="C40" s="9" t="s">
        <v>105</v>
      </c>
      <c r="D40" s="31" t="s">
        <v>7</v>
      </c>
      <c r="E40" s="46">
        <v>19</v>
      </c>
      <c r="F40" s="14"/>
      <c r="G40" s="15"/>
      <c r="H40" s="38"/>
    </row>
    <row r="41" spans="1:8" ht="12.75" customHeight="1">
      <c r="A41" s="3">
        <v>13</v>
      </c>
      <c r="B41" s="2"/>
      <c r="C41" s="1" t="s">
        <v>125</v>
      </c>
      <c r="D41" s="2" t="s">
        <v>7</v>
      </c>
      <c r="E41" s="46">
        <v>8</v>
      </c>
      <c r="F41" s="7"/>
      <c r="G41" s="15"/>
      <c r="H41" s="38"/>
    </row>
    <row r="42" spans="1:8" ht="12.75" customHeight="1">
      <c r="A42" s="3">
        <v>14</v>
      </c>
      <c r="B42" s="2"/>
      <c r="C42" s="1" t="s">
        <v>133</v>
      </c>
      <c r="D42" s="2" t="s">
        <v>6</v>
      </c>
      <c r="E42" s="46">
        <v>76</v>
      </c>
      <c r="F42" s="7"/>
      <c r="G42" s="15"/>
      <c r="H42" s="38"/>
    </row>
    <row r="43" spans="1:8" ht="12.75" customHeight="1">
      <c r="A43" s="3">
        <v>15</v>
      </c>
      <c r="B43" s="2" t="s">
        <v>19</v>
      </c>
      <c r="C43" s="1" t="s">
        <v>121</v>
      </c>
      <c r="D43" s="2" t="s">
        <v>6</v>
      </c>
      <c r="E43" s="46">
        <v>76</v>
      </c>
      <c r="F43" s="7"/>
      <c r="G43" s="15"/>
      <c r="H43" s="38"/>
    </row>
    <row r="44" spans="1:8" ht="12.75" customHeight="1">
      <c r="A44" s="3">
        <v>16</v>
      </c>
      <c r="B44" s="2"/>
      <c r="C44" s="1" t="s">
        <v>124</v>
      </c>
      <c r="D44" s="2" t="s">
        <v>9</v>
      </c>
      <c r="E44" s="46">
        <v>11</v>
      </c>
      <c r="F44" s="7"/>
      <c r="G44" s="15"/>
      <c r="H44" s="38"/>
    </row>
    <row r="45" spans="1:8" ht="12.75" customHeight="1">
      <c r="A45" s="3">
        <v>17</v>
      </c>
      <c r="B45" s="2" t="s">
        <v>20</v>
      </c>
      <c r="C45" s="1" t="s">
        <v>122</v>
      </c>
      <c r="D45" s="2" t="s">
        <v>9</v>
      </c>
      <c r="E45" s="46">
        <v>30</v>
      </c>
      <c r="F45" s="7"/>
      <c r="G45" s="15"/>
      <c r="H45" s="38"/>
    </row>
    <row r="46" spans="1:8" ht="12.75" customHeight="1">
      <c r="A46" s="3">
        <v>18</v>
      </c>
      <c r="B46" s="2"/>
      <c r="C46" s="1" t="s">
        <v>127</v>
      </c>
      <c r="D46" s="2" t="s">
        <v>6</v>
      </c>
      <c r="E46" s="46">
        <v>14</v>
      </c>
      <c r="F46" s="7"/>
      <c r="G46" s="15"/>
      <c r="H46" s="38"/>
    </row>
    <row r="47" spans="1:8" ht="12.75" customHeight="1">
      <c r="A47" s="3">
        <v>19</v>
      </c>
      <c r="B47" s="2"/>
      <c r="C47" s="1" t="s">
        <v>141</v>
      </c>
      <c r="D47" s="2" t="s">
        <v>6</v>
      </c>
      <c r="E47" s="46">
        <v>25</v>
      </c>
      <c r="F47" s="7"/>
      <c r="G47" s="15"/>
      <c r="H47" s="38"/>
    </row>
    <row r="48" spans="1:8" ht="12.75" customHeight="1">
      <c r="A48" s="3">
        <v>20</v>
      </c>
      <c r="B48" s="2" t="s">
        <v>24</v>
      </c>
      <c r="C48" s="1" t="s">
        <v>25</v>
      </c>
      <c r="D48" s="2" t="s">
        <v>6</v>
      </c>
      <c r="E48" s="46">
        <v>16</v>
      </c>
      <c r="F48" s="7"/>
      <c r="G48" s="15"/>
      <c r="H48" s="38"/>
    </row>
    <row r="49" spans="1:8" ht="12.75" customHeight="1">
      <c r="A49" s="3">
        <v>21</v>
      </c>
      <c r="B49" s="2" t="s">
        <v>24</v>
      </c>
      <c r="C49" s="1" t="s">
        <v>26</v>
      </c>
      <c r="D49" s="2" t="s">
        <v>6</v>
      </c>
      <c r="E49" s="46">
        <v>149</v>
      </c>
      <c r="F49" s="7"/>
      <c r="G49" s="15"/>
      <c r="H49" s="38"/>
    </row>
    <row r="50" spans="1:8" ht="12.75" customHeight="1">
      <c r="A50" s="3">
        <v>22</v>
      </c>
      <c r="B50" s="2" t="s">
        <v>36</v>
      </c>
      <c r="C50" s="1" t="s">
        <v>98</v>
      </c>
      <c r="D50" s="2" t="s">
        <v>6</v>
      </c>
      <c r="E50" s="46">
        <v>110</v>
      </c>
      <c r="F50" s="7"/>
      <c r="G50" s="15"/>
      <c r="H50" s="38"/>
    </row>
    <row r="51" spans="1:8" ht="12.75" customHeight="1">
      <c r="A51" s="3">
        <v>23</v>
      </c>
      <c r="B51" s="2" t="s">
        <v>10</v>
      </c>
      <c r="C51" s="1" t="s">
        <v>27</v>
      </c>
      <c r="D51" s="2" t="s">
        <v>6</v>
      </c>
      <c r="E51" s="46">
        <v>35</v>
      </c>
      <c r="F51" s="7"/>
      <c r="G51" s="15"/>
      <c r="H51" s="38"/>
    </row>
    <row r="52" spans="1:8" ht="12.75" customHeight="1">
      <c r="A52" s="3">
        <v>24</v>
      </c>
      <c r="B52" s="2" t="s">
        <v>10</v>
      </c>
      <c r="C52" s="1" t="s">
        <v>137</v>
      </c>
      <c r="D52" s="2" t="s">
        <v>6</v>
      </c>
      <c r="E52" s="46">
        <v>8</v>
      </c>
      <c r="F52" s="7"/>
      <c r="G52" s="15"/>
      <c r="H52" s="38"/>
    </row>
    <row r="53" spans="1:8" ht="12.75" customHeight="1">
      <c r="A53" s="3">
        <v>25</v>
      </c>
      <c r="B53" s="2" t="s">
        <v>10</v>
      </c>
      <c r="C53" s="1" t="s">
        <v>138</v>
      </c>
      <c r="D53" s="2" t="s">
        <v>6</v>
      </c>
      <c r="E53" s="46">
        <v>4.5</v>
      </c>
      <c r="F53" s="7"/>
      <c r="G53" s="15"/>
      <c r="H53" s="38"/>
    </row>
    <row r="54" spans="1:8" ht="12.75" customHeight="1">
      <c r="A54" s="3">
        <v>26</v>
      </c>
      <c r="B54" s="2" t="s">
        <v>10</v>
      </c>
      <c r="C54" s="1" t="s">
        <v>110</v>
      </c>
      <c r="D54" s="2" t="s">
        <v>8</v>
      </c>
      <c r="E54" s="46">
        <v>1</v>
      </c>
      <c r="F54" s="7"/>
      <c r="G54" s="15"/>
      <c r="H54" s="38"/>
    </row>
    <row r="55" spans="1:8" ht="12.75" customHeight="1">
      <c r="A55" s="3">
        <v>27</v>
      </c>
      <c r="B55" s="2" t="s">
        <v>10</v>
      </c>
      <c r="C55" s="1" t="s">
        <v>99</v>
      </c>
      <c r="D55" s="2" t="s">
        <v>9</v>
      </c>
      <c r="E55" s="46">
        <v>4</v>
      </c>
      <c r="F55" s="7"/>
      <c r="G55" s="15"/>
      <c r="H55" s="38"/>
    </row>
    <row r="56" spans="1:8" ht="12.75" customHeight="1">
      <c r="A56" s="3">
        <v>28</v>
      </c>
      <c r="B56" s="2" t="s">
        <v>10</v>
      </c>
      <c r="C56" s="1" t="s">
        <v>92</v>
      </c>
      <c r="D56" s="2" t="s">
        <v>9</v>
      </c>
      <c r="E56" s="46">
        <v>16</v>
      </c>
      <c r="F56" s="7"/>
      <c r="G56" s="15"/>
      <c r="H56" s="38"/>
    </row>
    <row r="57" spans="1:8" ht="12.75" customHeight="1">
      <c r="A57" s="3">
        <v>29</v>
      </c>
      <c r="B57" s="2" t="s">
        <v>10</v>
      </c>
      <c r="C57" s="1" t="s">
        <v>135</v>
      </c>
      <c r="D57" s="2" t="s">
        <v>9</v>
      </c>
      <c r="E57" s="46">
        <v>7</v>
      </c>
      <c r="F57" s="7"/>
      <c r="G57" s="15"/>
      <c r="H57" s="38"/>
    </row>
    <row r="58" spans="1:8" ht="12.75" customHeight="1">
      <c r="A58" s="3">
        <v>30</v>
      </c>
      <c r="B58" s="2" t="s">
        <v>10</v>
      </c>
      <c r="C58" s="1" t="s">
        <v>29</v>
      </c>
      <c r="D58" s="2" t="s">
        <v>6</v>
      </c>
      <c r="E58" s="46">
        <v>13</v>
      </c>
      <c r="F58" s="7"/>
      <c r="G58" s="15"/>
      <c r="H58" s="38"/>
    </row>
    <row r="59" spans="1:8" ht="12.75" customHeight="1">
      <c r="A59" s="3">
        <v>31</v>
      </c>
      <c r="B59" s="2" t="s">
        <v>28</v>
      </c>
      <c r="C59" s="1" t="s">
        <v>39</v>
      </c>
      <c r="D59" s="2" t="s">
        <v>8</v>
      </c>
      <c r="E59" s="46">
        <v>7</v>
      </c>
      <c r="F59" s="7"/>
      <c r="G59" s="15"/>
      <c r="H59" s="38"/>
    </row>
    <row r="60" spans="1:8" ht="12.75" customHeight="1">
      <c r="A60" s="3">
        <v>32</v>
      </c>
      <c r="B60" s="2" t="s">
        <v>10</v>
      </c>
      <c r="C60" s="1" t="s">
        <v>93</v>
      </c>
      <c r="D60" s="2" t="s">
        <v>6</v>
      </c>
      <c r="E60" s="46">
        <v>41</v>
      </c>
      <c r="F60" s="7"/>
      <c r="G60" s="15"/>
      <c r="H60" s="38"/>
    </row>
    <row r="61" spans="1:8" ht="12.75" customHeight="1">
      <c r="A61" s="3">
        <v>33</v>
      </c>
      <c r="B61" s="2" t="s">
        <v>10</v>
      </c>
      <c r="C61" s="1" t="s">
        <v>136</v>
      </c>
      <c r="D61" s="2" t="s">
        <v>6</v>
      </c>
      <c r="E61" s="46">
        <v>98</v>
      </c>
      <c r="F61" s="7"/>
      <c r="G61" s="15"/>
      <c r="H61" s="38"/>
    </row>
    <row r="62" spans="1:8" ht="12.75" customHeight="1">
      <c r="A62" s="3">
        <v>34</v>
      </c>
      <c r="B62" s="2" t="s">
        <v>10</v>
      </c>
      <c r="C62" s="1" t="s">
        <v>76</v>
      </c>
      <c r="D62" s="2" t="s">
        <v>6</v>
      </c>
      <c r="E62" s="46">
        <v>37</v>
      </c>
      <c r="F62" s="7"/>
      <c r="G62" s="15"/>
      <c r="H62" s="38"/>
    </row>
    <row r="63" spans="1:8" ht="12.75" customHeight="1">
      <c r="A63" s="3">
        <v>35</v>
      </c>
      <c r="B63" s="2" t="s">
        <v>10</v>
      </c>
      <c r="C63" s="1" t="s">
        <v>139</v>
      </c>
      <c r="D63" s="2" t="s">
        <v>6</v>
      </c>
      <c r="E63" s="46">
        <v>56</v>
      </c>
      <c r="F63" s="7"/>
      <c r="G63" s="15"/>
      <c r="H63" s="38"/>
    </row>
    <row r="64" spans="1:8" ht="12.75" customHeight="1">
      <c r="A64" s="3">
        <v>36</v>
      </c>
      <c r="B64" s="2" t="s">
        <v>31</v>
      </c>
      <c r="C64" s="1" t="s">
        <v>30</v>
      </c>
      <c r="D64" s="2" t="s">
        <v>6</v>
      </c>
      <c r="E64" s="46">
        <v>56</v>
      </c>
      <c r="F64" s="7"/>
      <c r="G64" s="15"/>
      <c r="H64" s="38"/>
    </row>
    <row r="65" spans="1:8" ht="12.75" customHeight="1">
      <c r="A65" s="3">
        <v>37</v>
      </c>
      <c r="B65" s="2" t="s">
        <v>32</v>
      </c>
      <c r="C65" s="1" t="s">
        <v>132</v>
      </c>
      <c r="D65" s="2" t="s">
        <v>6</v>
      </c>
      <c r="E65" s="46">
        <v>42</v>
      </c>
      <c r="F65" s="7"/>
      <c r="G65" s="15"/>
      <c r="H65" s="38"/>
    </row>
    <row r="66" spans="1:8" ht="12.75" customHeight="1">
      <c r="A66" s="3">
        <v>38</v>
      </c>
      <c r="B66" s="2" t="s">
        <v>33</v>
      </c>
      <c r="C66" s="1" t="s">
        <v>131</v>
      </c>
      <c r="D66" s="2" t="s">
        <v>9</v>
      </c>
      <c r="E66" s="46">
        <v>15</v>
      </c>
      <c r="F66" s="7"/>
      <c r="G66" s="15"/>
      <c r="H66" s="38"/>
    </row>
    <row r="67" spans="1:8" ht="12.75" customHeight="1">
      <c r="A67" s="3">
        <v>39</v>
      </c>
      <c r="B67" s="2" t="s">
        <v>34</v>
      </c>
      <c r="C67" s="1" t="s">
        <v>130</v>
      </c>
      <c r="D67" s="2" t="s">
        <v>9</v>
      </c>
      <c r="E67" s="46">
        <v>8</v>
      </c>
      <c r="F67" s="7"/>
      <c r="G67" s="15"/>
      <c r="H67" s="38"/>
    </row>
    <row r="68" spans="1:8" ht="12.75" customHeight="1">
      <c r="A68" s="3">
        <v>40</v>
      </c>
      <c r="B68" s="2" t="s">
        <v>35</v>
      </c>
      <c r="C68" s="1" t="s">
        <v>129</v>
      </c>
      <c r="D68" s="2" t="s">
        <v>8</v>
      </c>
      <c r="E68" s="46">
        <v>2</v>
      </c>
      <c r="F68" s="7"/>
      <c r="G68" s="15"/>
      <c r="H68" s="38"/>
    </row>
    <row r="69" spans="1:8" ht="12.75" customHeight="1">
      <c r="A69" s="3">
        <v>41</v>
      </c>
      <c r="B69" s="53" t="s">
        <v>37</v>
      </c>
      <c r="C69" s="1" t="s">
        <v>140</v>
      </c>
      <c r="D69" s="2" t="s">
        <v>6</v>
      </c>
      <c r="E69" s="46">
        <v>135</v>
      </c>
      <c r="F69" s="7"/>
      <c r="G69" s="15"/>
      <c r="H69" s="38"/>
    </row>
    <row r="70" spans="1:8" ht="12.75" customHeight="1">
      <c r="A70" s="3">
        <v>42</v>
      </c>
      <c r="B70" s="2" t="s">
        <v>10</v>
      </c>
      <c r="C70" s="1" t="s">
        <v>38</v>
      </c>
      <c r="D70" s="2" t="s">
        <v>8</v>
      </c>
      <c r="E70" s="46">
        <v>1</v>
      </c>
      <c r="F70" s="7"/>
      <c r="G70" s="15"/>
      <c r="H70" s="38"/>
    </row>
    <row r="71" spans="1:8" ht="12.75" customHeight="1">
      <c r="A71" s="3">
        <v>43</v>
      </c>
      <c r="B71" s="2"/>
      <c r="C71" s="1" t="s">
        <v>70</v>
      </c>
      <c r="D71" s="35" t="s">
        <v>7</v>
      </c>
      <c r="E71" s="49">
        <v>3.5</v>
      </c>
      <c r="F71" s="6"/>
      <c r="G71" s="15"/>
      <c r="H71" s="38"/>
    </row>
    <row r="72" spans="1:8" ht="12.75" customHeight="1">
      <c r="A72" s="3">
        <v>44</v>
      </c>
      <c r="B72" s="2"/>
      <c r="C72" s="1" t="s">
        <v>71</v>
      </c>
      <c r="D72" s="35" t="s">
        <v>9</v>
      </c>
      <c r="E72" s="49">
        <v>14</v>
      </c>
      <c r="F72" s="6"/>
      <c r="G72" s="15"/>
      <c r="H72" s="38"/>
    </row>
    <row r="73" spans="1:8" ht="12.75" customHeight="1">
      <c r="A73" s="3">
        <v>45</v>
      </c>
      <c r="B73" s="2"/>
      <c r="C73" s="1" t="s">
        <v>72</v>
      </c>
      <c r="D73" s="35" t="s">
        <v>6</v>
      </c>
      <c r="E73" s="49">
        <v>8.5</v>
      </c>
      <c r="F73" s="6"/>
      <c r="G73" s="15"/>
      <c r="H73" s="38"/>
    </row>
    <row r="74" spans="1:8" ht="12.75" customHeight="1">
      <c r="A74" s="3">
        <v>46</v>
      </c>
      <c r="B74" s="2"/>
      <c r="C74" s="1" t="s">
        <v>73</v>
      </c>
      <c r="D74" s="35" t="s">
        <v>74</v>
      </c>
      <c r="E74" s="49">
        <v>1</v>
      </c>
      <c r="F74" s="6"/>
      <c r="G74" s="15"/>
      <c r="H74" s="38"/>
    </row>
    <row r="75" spans="1:8" ht="12.75" customHeight="1" thickBot="1">
      <c r="A75" s="82"/>
      <c r="B75" s="83"/>
      <c r="C75" s="84"/>
      <c r="D75" s="83"/>
      <c r="E75" s="52"/>
      <c r="F75" s="85"/>
      <c r="G75" s="86"/>
      <c r="H75" s="38"/>
    </row>
    <row r="76" spans="1:7" ht="14.25" thickBot="1">
      <c r="A76" s="59" t="s">
        <v>87</v>
      </c>
      <c r="B76" s="25"/>
      <c r="C76" s="25" t="s">
        <v>81</v>
      </c>
      <c r="D76" s="36"/>
      <c r="E76" s="48"/>
      <c r="F76" s="26"/>
      <c r="G76" s="27"/>
    </row>
    <row r="77" spans="1:7" ht="13.5">
      <c r="A77" s="57"/>
      <c r="B77" s="34"/>
      <c r="C77" s="23" t="s">
        <v>88</v>
      </c>
      <c r="D77" s="20"/>
      <c r="E77" s="50"/>
      <c r="F77" s="24"/>
      <c r="G77" s="18"/>
    </row>
    <row r="78" spans="1:7" ht="13.5">
      <c r="A78" s="3">
        <v>1</v>
      </c>
      <c r="B78" s="2"/>
      <c r="C78" s="1" t="s">
        <v>45</v>
      </c>
      <c r="D78" s="2" t="s">
        <v>46</v>
      </c>
      <c r="E78" s="46">
        <v>1</v>
      </c>
      <c r="F78" s="7"/>
      <c r="G78" s="15"/>
    </row>
    <row r="79" spans="1:7" ht="13.5">
      <c r="A79" s="3">
        <v>2</v>
      </c>
      <c r="B79" s="2"/>
      <c r="C79" s="1" t="s">
        <v>128</v>
      </c>
      <c r="D79" s="2" t="s">
        <v>46</v>
      </c>
      <c r="E79" s="46">
        <v>1</v>
      </c>
      <c r="F79" s="7"/>
      <c r="G79" s="15"/>
    </row>
    <row r="80" spans="1:7" ht="13.5">
      <c r="A80" s="58"/>
      <c r="B80" s="2"/>
      <c r="C80" s="5" t="s">
        <v>89</v>
      </c>
      <c r="D80" s="4"/>
      <c r="E80" s="51"/>
      <c r="F80" s="13"/>
      <c r="G80" s="15"/>
    </row>
    <row r="81" spans="1:7" ht="27">
      <c r="A81" s="3">
        <v>1</v>
      </c>
      <c r="B81" s="2"/>
      <c r="C81" s="1" t="s">
        <v>115</v>
      </c>
      <c r="D81" s="2" t="s">
        <v>46</v>
      </c>
      <c r="E81" s="46">
        <v>9</v>
      </c>
      <c r="F81" s="7"/>
      <c r="G81" s="15"/>
    </row>
    <row r="82" spans="1:7" ht="13.5">
      <c r="A82" s="3">
        <v>2</v>
      </c>
      <c r="B82" s="2"/>
      <c r="C82" s="1" t="s">
        <v>47</v>
      </c>
      <c r="D82" s="2" t="s">
        <v>46</v>
      </c>
      <c r="E82" s="46">
        <v>10</v>
      </c>
      <c r="F82" s="7"/>
      <c r="G82" s="15"/>
    </row>
    <row r="83" spans="1:7" ht="13.5">
      <c r="A83" s="3">
        <v>3</v>
      </c>
      <c r="B83" s="2"/>
      <c r="C83" s="1" t="s">
        <v>116</v>
      </c>
      <c r="D83" s="2" t="s">
        <v>46</v>
      </c>
      <c r="E83" s="46">
        <v>3</v>
      </c>
      <c r="F83" s="7"/>
      <c r="G83" s="15"/>
    </row>
    <row r="84" spans="1:7" ht="13.5">
      <c r="A84" s="3">
        <v>4</v>
      </c>
      <c r="B84" s="2"/>
      <c r="C84" s="1" t="s">
        <v>112</v>
      </c>
      <c r="D84" s="2" t="s">
        <v>46</v>
      </c>
      <c r="E84" s="46">
        <v>3</v>
      </c>
      <c r="F84" s="7"/>
      <c r="G84" s="15"/>
    </row>
    <row r="85" spans="1:7" ht="13.5">
      <c r="A85" s="3">
        <v>5</v>
      </c>
      <c r="B85" s="2"/>
      <c r="C85" s="1" t="s">
        <v>113</v>
      </c>
      <c r="D85" s="2" t="s">
        <v>46</v>
      </c>
      <c r="E85" s="46">
        <v>2</v>
      </c>
      <c r="F85" s="7"/>
      <c r="G85" s="15"/>
    </row>
    <row r="86" spans="1:7" ht="13.5">
      <c r="A86" s="3">
        <v>6</v>
      </c>
      <c r="B86" s="2"/>
      <c r="C86" s="1" t="s">
        <v>114</v>
      </c>
      <c r="D86" s="2" t="s">
        <v>46</v>
      </c>
      <c r="E86" s="46">
        <v>1</v>
      </c>
      <c r="F86" s="7"/>
      <c r="G86" s="15"/>
    </row>
    <row r="87" spans="1:7" ht="13.5">
      <c r="A87" s="3">
        <v>7</v>
      </c>
      <c r="B87" s="2"/>
      <c r="C87" s="1" t="s">
        <v>48</v>
      </c>
      <c r="D87" s="2" t="s">
        <v>46</v>
      </c>
      <c r="E87" s="46">
        <v>6</v>
      </c>
      <c r="F87" s="7"/>
      <c r="G87" s="15"/>
    </row>
    <row r="88" spans="1:7" ht="13.5">
      <c r="A88" s="3">
        <v>8</v>
      </c>
      <c r="B88" s="2"/>
      <c r="C88" s="1" t="s">
        <v>49</v>
      </c>
      <c r="D88" s="2" t="s">
        <v>46</v>
      </c>
      <c r="E88" s="46">
        <v>6</v>
      </c>
      <c r="F88" s="7"/>
      <c r="G88" s="15"/>
    </row>
    <row r="89" spans="1:7" ht="13.5">
      <c r="A89" s="3">
        <v>9</v>
      </c>
      <c r="B89" s="2"/>
      <c r="C89" s="1" t="s">
        <v>50</v>
      </c>
      <c r="D89" s="2" t="s">
        <v>46</v>
      </c>
      <c r="E89" s="46">
        <v>9</v>
      </c>
      <c r="F89" s="7"/>
      <c r="G89" s="15"/>
    </row>
    <row r="90" spans="1:7" ht="13.5">
      <c r="A90" s="3">
        <v>10</v>
      </c>
      <c r="B90" s="2"/>
      <c r="C90" s="1" t="s">
        <v>51</v>
      </c>
      <c r="D90" s="2" t="s">
        <v>46</v>
      </c>
      <c r="E90" s="46">
        <v>10</v>
      </c>
      <c r="F90" s="7"/>
      <c r="G90" s="15"/>
    </row>
    <row r="91" spans="1:7" ht="13.5">
      <c r="A91" s="3">
        <v>11</v>
      </c>
      <c r="B91" s="2"/>
      <c r="C91" s="1" t="s">
        <v>52</v>
      </c>
      <c r="D91" s="2" t="s">
        <v>46</v>
      </c>
      <c r="E91" s="46">
        <v>3</v>
      </c>
      <c r="F91" s="7"/>
      <c r="G91" s="15"/>
    </row>
    <row r="92" spans="1:7" ht="13.5">
      <c r="A92" s="3">
        <v>12</v>
      </c>
      <c r="B92" s="2"/>
      <c r="C92" s="1" t="s">
        <v>53</v>
      </c>
      <c r="D92" s="2" t="s">
        <v>54</v>
      </c>
      <c r="E92" s="46">
        <v>220</v>
      </c>
      <c r="F92" s="7"/>
      <c r="G92" s="15"/>
    </row>
    <row r="93" spans="1:7" ht="13.5">
      <c r="A93" s="3">
        <v>13</v>
      </c>
      <c r="B93" s="2"/>
      <c r="C93" s="1" t="s">
        <v>55</v>
      </c>
      <c r="D93" s="2" t="s">
        <v>46</v>
      </c>
      <c r="E93" s="46">
        <v>30</v>
      </c>
      <c r="F93" s="7"/>
      <c r="G93" s="15"/>
    </row>
    <row r="94" spans="1:7" ht="13.5">
      <c r="A94" s="3">
        <v>14</v>
      </c>
      <c r="B94" s="2"/>
      <c r="C94" s="1" t="s">
        <v>60</v>
      </c>
      <c r="D94" s="2" t="s">
        <v>54</v>
      </c>
      <c r="E94" s="46">
        <v>210</v>
      </c>
      <c r="F94" s="7"/>
      <c r="G94" s="15"/>
    </row>
    <row r="95" spans="1:7" ht="13.5">
      <c r="A95" s="3">
        <v>15</v>
      </c>
      <c r="B95" s="2"/>
      <c r="C95" s="1" t="s">
        <v>118</v>
      </c>
      <c r="D95" s="2" t="s">
        <v>54</v>
      </c>
      <c r="E95" s="46">
        <v>10</v>
      </c>
      <c r="F95" s="7"/>
      <c r="G95" s="15"/>
    </row>
    <row r="96" spans="1:7" ht="13.5">
      <c r="A96" s="3">
        <v>16</v>
      </c>
      <c r="B96" s="2"/>
      <c r="C96" s="1" t="s">
        <v>117</v>
      </c>
      <c r="D96" s="2" t="s">
        <v>54</v>
      </c>
      <c r="E96" s="46">
        <v>10</v>
      </c>
      <c r="F96" s="7"/>
      <c r="G96" s="15"/>
    </row>
    <row r="97" spans="1:7" ht="13.5">
      <c r="A97" s="58"/>
      <c r="B97" s="2"/>
      <c r="C97" s="5" t="s">
        <v>90</v>
      </c>
      <c r="D97" s="4"/>
      <c r="E97" s="51"/>
      <c r="F97" s="13"/>
      <c r="G97" s="15"/>
    </row>
    <row r="98" spans="1:7" ht="13.5">
      <c r="A98" s="3">
        <v>1</v>
      </c>
      <c r="B98" s="2"/>
      <c r="C98" s="1" t="s">
        <v>56</v>
      </c>
      <c r="D98" s="2" t="s">
        <v>54</v>
      </c>
      <c r="E98" s="46">
        <v>3</v>
      </c>
      <c r="F98" s="7"/>
      <c r="G98" s="15"/>
    </row>
    <row r="99" spans="1:7" ht="13.5">
      <c r="A99" s="3">
        <v>2</v>
      </c>
      <c r="B99" s="2"/>
      <c r="C99" s="1" t="s">
        <v>57</v>
      </c>
      <c r="D99" s="2" t="s">
        <v>54</v>
      </c>
      <c r="E99" s="46">
        <v>3</v>
      </c>
      <c r="F99" s="7"/>
      <c r="G99" s="15"/>
    </row>
    <row r="100" spans="1:7" ht="13.5">
      <c r="A100" s="3">
        <v>3</v>
      </c>
      <c r="B100" s="2"/>
      <c r="C100" s="1" t="s">
        <v>58</v>
      </c>
      <c r="D100" s="2" t="s">
        <v>54</v>
      </c>
      <c r="E100" s="46">
        <v>25</v>
      </c>
      <c r="F100" s="7"/>
      <c r="G100" s="15"/>
    </row>
    <row r="101" spans="1:7" ht="13.5">
      <c r="A101" s="3">
        <v>4</v>
      </c>
      <c r="B101" s="2"/>
      <c r="C101" s="1" t="s">
        <v>59</v>
      </c>
      <c r="D101" s="2" t="s">
        <v>54</v>
      </c>
      <c r="E101" s="46">
        <v>3</v>
      </c>
      <c r="F101" s="7"/>
      <c r="G101" s="15"/>
    </row>
    <row r="102" spans="1:7" ht="13.5">
      <c r="A102" s="3">
        <v>5</v>
      </c>
      <c r="B102" s="2"/>
      <c r="C102" s="1" t="s">
        <v>60</v>
      </c>
      <c r="D102" s="2" t="s">
        <v>54</v>
      </c>
      <c r="E102" s="46">
        <v>10</v>
      </c>
      <c r="F102" s="7"/>
      <c r="G102" s="15"/>
    </row>
    <row r="103" spans="1:7" ht="13.5">
      <c r="A103" s="3">
        <v>6</v>
      </c>
      <c r="B103" s="2"/>
      <c r="C103" s="1" t="s">
        <v>61</v>
      </c>
      <c r="D103" s="2" t="s">
        <v>54</v>
      </c>
      <c r="E103" s="46">
        <v>50</v>
      </c>
      <c r="F103" s="7"/>
      <c r="G103" s="15"/>
    </row>
    <row r="104" spans="1:7" ht="13.5">
      <c r="A104" s="3">
        <v>7</v>
      </c>
      <c r="B104" s="2"/>
      <c r="C104" s="1" t="s">
        <v>120</v>
      </c>
      <c r="D104" s="2" t="s">
        <v>54</v>
      </c>
      <c r="E104" s="46">
        <v>16</v>
      </c>
      <c r="F104" s="7"/>
      <c r="G104" s="15"/>
    </row>
    <row r="105" spans="1:7" ht="13.5">
      <c r="A105" s="3">
        <v>8</v>
      </c>
      <c r="B105" s="2"/>
      <c r="C105" s="1" t="s">
        <v>119</v>
      </c>
      <c r="D105" s="2" t="s">
        <v>54</v>
      </c>
      <c r="E105" s="46">
        <v>10</v>
      </c>
      <c r="F105" s="7"/>
      <c r="G105" s="15"/>
    </row>
    <row r="106" spans="1:7" ht="13.5">
      <c r="A106" s="3">
        <v>9</v>
      </c>
      <c r="B106" s="2"/>
      <c r="C106" s="1" t="s">
        <v>62</v>
      </c>
      <c r="D106" s="2" t="s">
        <v>46</v>
      </c>
      <c r="E106" s="46">
        <v>6</v>
      </c>
      <c r="F106" s="7"/>
      <c r="G106" s="15"/>
    </row>
    <row r="107" spans="1:7" ht="13.5">
      <c r="A107" s="3">
        <v>10</v>
      </c>
      <c r="B107" s="2"/>
      <c r="C107" s="1" t="s">
        <v>63</v>
      </c>
      <c r="D107" s="2" t="s">
        <v>54</v>
      </c>
      <c r="E107" s="46">
        <v>18</v>
      </c>
      <c r="F107" s="7"/>
      <c r="G107" s="15"/>
    </row>
    <row r="108" spans="1:7" ht="13.5">
      <c r="A108" s="3">
        <v>11</v>
      </c>
      <c r="B108" s="2"/>
      <c r="C108" s="1" t="s">
        <v>64</v>
      </c>
      <c r="D108" s="2" t="s">
        <v>54</v>
      </c>
      <c r="E108" s="46">
        <v>18</v>
      </c>
      <c r="F108" s="7"/>
      <c r="G108" s="15"/>
    </row>
    <row r="109" spans="1:7" ht="13.5">
      <c r="A109" s="58"/>
      <c r="B109" s="2"/>
      <c r="C109" s="5" t="s">
        <v>91</v>
      </c>
      <c r="D109" s="4"/>
      <c r="E109" s="51"/>
      <c r="F109" s="13"/>
      <c r="G109" s="15"/>
    </row>
    <row r="110" spans="1:7" ht="13.5">
      <c r="A110" s="3">
        <v>1</v>
      </c>
      <c r="B110" s="2"/>
      <c r="C110" s="1" t="s">
        <v>65</v>
      </c>
      <c r="D110" s="2" t="s">
        <v>46</v>
      </c>
      <c r="E110" s="46">
        <v>2</v>
      </c>
      <c r="F110" s="7"/>
      <c r="G110" s="15"/>
    </row>
    <row r="111" spans="1:7" ht="27">
      <c r="A111" s="3">
        <v>2</v>
      </c>
      <c r="B111" s="2"/>
      <c r="C111" s="1" t="s">
        <v>66</v>
      </c>
      <c r="D111" s="2" t="s">
        <v>46</v>
      </c>
      <c r="E111" s="46">
        <v>2</v>
      </c>
      <c r="F111" s="7"/>
      <c r="G111" s="15"/>
    </row>
    <row r="112" spans="1:7" ht="13.5">
      <c r="A112" s="3">
        <v>3</v>
      </c>
      <c r="B112" s="2"/>
      <c r="C112" s="1" t="s">
        <v>67</v>
      </c>
      <c r="D112" s="2" t="s">
        <v>46</v>
      </c>
      <c r="E112" s="46">
        <v>2</v>
      </c>
      <c r="F112" s="7"/>
      <c r="G112" s="15"/>
    </row>
    <row r="113" spans="1:7" ht="14.25" thickBot="1">
      <c r="A113" s="11"/>
      <c r="B113" s="32"/>
      <c r="C113" s="12"/>
      <c r="D113" s="32"/>
      <c r="E113" s="47"/>
      <c r="F113" s="16"/>
      <c r="G113" s="17">
        <f>SUM(G77:G112)</f>
        <v>0</v>
      </c>
    </row>
    <row r="114" spans="1:7" ht="13.5">
      <c r="A114" s="64"/>
      <c r="B114" s="64"/>
      <c r="C114" s="65"/>
      <c r="D114" s="64"/>
      <c r="E114" s="66"/>
      <c r="F114" s="67"/>
      <c r="G114" s="68"/>
    </row>
    <row r="115" spans="1:7" ht="13.5">
      <c r="A115" s="64"/>
      <c r="B115" s="64"/>
      <c r="C115" s="65"/>
      <c r="D115" s="64"/>
      <c r="E115" s="69"/>
      <c r="F115" s="72" t="s">
        <v>78</v>
      </c>
      <c r="G115" s="68">
        <f>SUM(G27,G75,G113)</f>
        <v>0</v>
      </c>
    </row>
    <row r="116" spans="6:7" ht="13.5">
      <c r="F116" s="62" t="s">
        <v>82</v>
      </c>
      <c r="G116" s="70">
        <f>SUM(G115*0.2)</f>
        <v>0</v>
      </c>
    </row>
    <row r="117" spans="6:7" ht="13.5">
      <c r="F117" s="63" t="s">
        <v>142</v>
      </c>
      <c r="G117" s="71">
        <f>SUM(G115:G116)</f>
        <v>0</v>
      </c>
    </row>
    <row r="118" spans="6:7" ht="13.5">
      <c r="F118" s="63"/>
      <c r="G118" s="71"/>
    </row>
    <row r="119" spans="6:7" ht="13.5">
      <c r="F119" s="63"/>
      <c r="G119" s="71"/>
    </row>
    <row r="120" spans="6:7" ht="13.5">
      <c r="F120" s="63"/>
      <c r="G120" s="71"/>
    </row>
    <row r="123" spans="1:7" ht="13.5">
      <c r="A123" s="61"/>
      <c r="G123" s="63" t="s">
        <v>143</v>
      </c>
    </row>
  </sheetData>
  <sheetProtection/>
  <mergeCells count="6">
    <mergeCell ref="A3:G3"/>
    <mergeCell ref="D5:D6"/>
    <mergeCell ref="E5:E6"/>
    <mergeCell ref="C5:C6"/>
    <mergeCell ref="B5:B6"/>
    <mergeCell ref="A5:A6"/>
  </mergeCells>
  <printOptions/>
  <pageMargins left="0.5905511811023623" right="0.3937007874015748" top="0.3937007874015748" bottom="0.3937007874015748" header="0" footer="0"/>
  <pageSetup fitToHeight="0" horizontalDpi="300" verticalDpi="300" orientation="portrait" paperSize="9" scale="82" r:id="rId1"/>
  <headerFooter alignWithMargins="0">
    <oddFooter>&amp;Cстр. &amp;P от &amp;N</oddFooter>
  </headerFooter>
  <ignoredErrors>
    <ignoredError sqref="B57:B62 B15:B28 B48:B55 B13 B30:B38 B43 B45 B64:B69" numberStoredAsText="1"/>
    <ignoredError sqref="G117" evalError="1"/>
    <ignoredError sqref="G116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2016-10-10T09:06:37Z</cp:lastPrinted>
  <dcterms:created xsi:type="dcterms:W3CDTF">2001-06-22T11:18:24Z</dcterms:created>
  <dcterms:modified xsi:type="dcterms:W3CDTF">2016-10-22T11:35:18Z</dcterms:modified>
  <cp:category/>
  <cp:version/>
  <cp:contentType/>
  <cp:contentStatus/>
</cp:coreProperties>
</file>